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vestock Costing" sheetId="1" state="visible" r:id="rId3"/>
    <sheet name="Utilities Costing" sheetId="2" state="visible" r:id="rId4"/>
    <sheet name="Big Farm Costing" sheetId="3" state="visible" r:id="rId5"/>
    <sheet name="Labour Summar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<sst xmlns="http://schemas.openxmlformats.org/spreadsheetml/2006/main" count="203" uniqueCount="173">
  <si>
    <t xml:space="preserve">NANA BAMBI'S — LIVESTOCK COSTING</t>
  </si>
  <si>
    <t xml:space="preserve">All costs in Philippine Pesos (₱). Blue values are editable assumptions.</t>
  </si>
  <si>
    <t xml:space="preserve">Item</t>
  </si>
  <si>
    <t xml:space="preserve">Qty</t>
  </si>
  <si>
    <t xml:space="preserve">Unit Cost (₱)</t>
  </si>
  <si>
    <t xml:space="preserve">Total Cost (₱)</t>
  </si>
  <si>
    <t xml:space="preserve">Monthly Cost (₱)</t>
  </si>
  <si>
    <t xml:space="preserve">Notes</t>
  </si>
  <si>
    <t xml:space="preserve">POULTRY — NATIVE CHICKENS (Agrupacion)</t>
  </si>
  <si>
    <t xml:space="preserve">Native breeding stock</t>
  </si>
  <si>
    <t xml:space="preserve">One-time purchase</t>
  </si>
  <si>
    <t xml:space="preserve">Feed supplement (monthly)</t>
  </si>
  <si>
    <t xml:space="preserve">Per bird/month</t>
  </si>
  <si>
    <t xml:space="preserve">Vitamins &amp; medication</t>
  </si>
  <si>
    <t xml:space="preserve">Monthly</t>
  </si>
  <si>
    <t xml:space="preserve">Waterers &amp; feeders</t>
  </si>
  <si>
    <t xml:space="preserve">One-time</t>
  </si>
  <si>
    <t xml:space="preserve">Subtotal — Native Chickens</t>
  </si>
  <si>
    <t xml:space="preserve">POULTRY — BROILERS (2 Hectares)</t>
  </si>
  <si>
    <t xml:space="preserve">Day-old chicks (per batch)</t>
  </si>
  <si>
    <t xml:space="preserve">Per batch cycle</t>
  </si>
  <si>
    <t xml:space="preserve">Electric net fencing (rolls)</t>
  </si>
  <si>
    <t xml:space="preserve">Energiser + solar panel</t>
  </si>
  <si>
    <t xml:space="preserve">Feed per batch (bags)</t>
  </si>
  <si>
    <t xml:space="preserve">~50kg bags</t>
  </si>
  <si>
    <t xml:space="preserve">Chicken tractors (build)</t>
  </si>
  <si>
    <t xml:space="preserve">One-time build cost</t>
  </si>
  <si>
    <t xml:space="preserve">Labour — 1 person (monthly)</t>
  </si>
  <si>
    <t xml:space="preserve">Per month</t>
  </si>
  <si>
    <t xml:space="preserve">Subtotal — Broilers</t>
  </si>
  <si>
    <t xml:space="preserve">EGG PRODUCTION SYSTEM (~1000m²)</t>
  </si>
  <si>
    <t xml:space="preserve">Layer pullets</t>
  </si>
  <si>
    <t xml:space="preserve">Colony housing (build)</t>
  </si>
  <si>
    <t xml:space="preserve">One-time structure</t>
  </si>
  <si>
    <t xml:space="preserve">Nesting boxes</t>
  </si>
  <si>
    <t xml:space="preserve">Feed (monthly, bags)</t>
  </si>
  <si>
    <t xml:space="preserve">Egg trays &amp; packaging</t>
  </si>
  <si>
    <t xml:space="preserve">Monthly supplies</t>
  </si>
  <si>
    <t xml:space="preserve">Subtotal — Egg System</t>
  </si>
  <si>
    <t xml:space="preserve">GOATS — 40 HEAD (10 home + 30 big farm)</t>
  </si>
  <si>
    <t xml:space="preserve">Goats (breeding stock)</t>
  </si>
  <si>
    <t xml:space="preserve">Mixed local breeds</t>
  </si>
  <si>
    <t xml:space="preserve">Mobile fencing panels</t>
  </si>
  <si>
    <t xml:space="preserve">Construction style</t>
  </si>
  <si>
    <t xml:space="preserve">Raised enclosure (build)</t>
  </si>
  <si>
    <t xml:space="preserve">Container shed + grid floor</t>
  </si>
  <si>
    <t xml:space="preserve">Per head/month</t>
  </si>
  <si>
    <t xml:space="preserve">Vet / medication (monthly)</t>
  </si>
  <si>
    <t xml:space="preserve">Per month herd</t>
  </si>
  <si>
    <t xml:space="preserve">Labour — 2 people (monthly)</t>
  </si>
  <si>
    <t xml:space="preserve">Per month each</t>
  </si>
  <si>
    <t xml:space="preserve">Water trough / fittings</t>
  </si>
  <si>
    <t xml:space="preserve">Subtotal — Goats</t>
  </si>
  <si>
    <t xml:space="preserve">CATTLE — INITIAL (1-2 cows + AI)</t>
  </si>
  <si>
    <t xml:space="preserve">Cow (breeding female)</t>
  </si>
  <si>
    <t xml:space="preserve">Local or crossbreed</t>
  </si>
  <si>
    <t xml:space="preserve">AI program (per insemination)</t>
  </si>
  <si>
    <t xml:space="preserve">Australian genetics</t>
  </si>
  <si>
    <t xml:space="preserve">Fencing (paddock)</t>
  </si>
  <si>
    <t xml:space="preserve">Perimeter + internal</t>
  </si>
  <si>
    <t xml:space="preserve">Mobile water system</t>
  </si>
  <si>
    <t xml:space="preserve">Tanks + hose + trough</t>
  </si>
  <si>
    <t xml:space="preserve">Mineral feeder</t>
  </si>
  <si>
    <t xml:space="preserve">Shade structure (mobile)</t>
  </si>
  <si>
    <t xml:space="preserve">Optional</t>
  </si>
  <si>
    <t xml:space="preserve">Herder labour (monthly)</t>
  </si>
  <si>
    <t xml:space="preserve">Subtotal — Cattle</t>
  </si>
  <si>
    <t xml:space="preserve">FEED &amp; FORAGE SYSTEM</t>
  </si>
  <si>
    <t xml:space="preserve">Rice mill (used)</t>
  </si>
  <si>
    <t xml:space="preserve">Corn cracker</t>
  </si>
  <si>
    <t xml:space="preserve">Small pelletiser</t>
  </si>
  <si>
    <t xml:space="preserve">Feed containers (on stilts)</t>
  </si>
  <si>
    <t xml:space="preserve">Shipping containers</t>
  </si>
  <si>
    <t xml:space="preserve">Napier lease (monthly, 3ha)</t>
  </si>
  <si>
    <t xml:space="preserve">Per hectare/month</t>
  </si>
  <si>
    <t xml:space="preserve">Bulk feed purchase (monthly)</t>
  </si>
  <si>
    <t xml:space="preserve">Starting stock</t>
  </si>
  <si>
    <t xml:space="preserve">Subtotal — Feed System</t>
  </si>
  <si>
    <t xml:space="preserve">NANA BAMBI'S — UTILITIES COSTING</t>
  </si>
  <si>
    <t xml:space="preserve">WATER SYSTEM</t>
  </si>
  <si>
    <t xml:space="preserve">Poly tanks (5000L)</t>
  </si>
  <si>
    <t xml:space="preserve">60,000L total minimum</t>
  </si>
  <si>
    <t xml:space="preserve">Well drilling</t>
  </si>
  <si>
    <t xml:space="preserve">Farm shop + big farm</t>
  </si>
  <si>
    <t xml:space="preserve">Pump systems</t>
  </si>
  <si>
    <t xml:space="preserve">Submersible + lift</t>
  </si>
  <si>
    <t xml:space="preserve">Filtration (potable)</t>
  </si>
  <si>
    <t xml:space="preserve">Multi-stage</t>
  </si>
  <si>
    <t xml:space="preserve">Pipe &amp; fittings</t>
  </si>
  <si>
    <t xml:space="preserve">Full network</t>
  </si>
  <si>
    <t xml:space="preserve">Tank stands / bamboo frame</t>
  </si>
  <si>
    <t xml:space="preserve">Behind containers</t>
  </si>
  <si>
    <t xml:space="preserve">Pump control room (build)</t>
  </si>
  <si>
    <t xml:space="preserve">Standalone structure</t>
  </si>
  <si>
    <t xml:space="preserve">River lift pump system</t>
  </si>
  <si>
    <t xml:space="preserve">Big farm — uphill</t>
  </si>
  <si>
    <t xml:space="preserve">Subtotal — Water</t>
  </si>
  <si>
    <t xml:space="preserve">ELECTRICAL SYSTEM</t>
  </si>
  <si>
    <t xml:space="preserve">Solar panels (array)</t>
  </si>
  <si>
    <t xml:space="preserve">Rotating axis mount</t>
  </si>
  <si>
    <t xml:space="preserve">Batteries (LiFePO4)</t>
  </si>
  <si>
    <t xml:space="preserve">Storage bank</t>
  </si>
  <si>
    <t xml:space="preserve">Charge controllers + inverter</t>
  </si>
  <si>
    <t xml:space="preserve">Diesel generator (backup)</t>
  </si>
  <si>
    <t xml:space="preserve">3-phase capable</t>
  </si>
  <si>
    <t xml:space="preserve">20ft electrical hub container</t>
  </si>
  <si>
    <t xml:space="preserve">Switchboard + meter</t>
  </si>
  <si>
    <t xml:space="preserve">Sub-boards (5 zones)</t>
  </si>
  <si>
    <t xml:space="preserve">Distribution</t>
  </si>
  <si>
    <t xml:space="preserve">Wiring + conduit (full site)</t>
  </si>
  <si>
    <t xml:space="preserve">Isolation switches (flood)</t>
  </si>
  <si>
    <t xml:space="preserve">Shade cladding for hub</t>
  </si>
  <si>
    <t xml:space="preserve">Roof + air gap</t>
  </si>
  <si>
    <t xml:space="preserve">Subtotal — Electrical</t>
  </si>
  <si>
    <t xml:space="preserve">FIRE SYSTEM</t>
  </si>
  <si>
    <t xml:space="preserve">Fire hydrant points</t>
  </si>
  <si>
    <t xml:space="preserve">During groundworks</t>
  </si>
  <si>
    <t xml:space="preserve">Hose reels</t>
  </si>
  <si>
    <t xml:space="preserve">Fire extinguishers</t>
  </si>
  <si>
    <t xml:space="preserve">Various types</t>
  </si>
  <si>
    <t xml:space="preserve">Sprinkler provision (rough-in)</t>
  </si>
  <si>
    <t xml:space="preserve">Future fit-out</t>
  </si>
  <si>
    <t xml:space="preserve">Subtotal — Fire</t>
  </si>
  <si>
    <t xml:space="preserve">DRAINAGE &amp; SITE WORKS</t>
  </si>
  <si>
    <t xml:space="preserve">Fill material (tonnes)</t>
  </si>
  <si>
    <t xml:space="preserve">Build up land</t>
  </si>
  <si>
    <t xml:space="preserve">Drainage channels</t>
  </si>
  <si>
    <t xml:space="preserve">Swales + directed</t>
  </si>
  <si>
    <t xml:space="preserve">Raised structure foundations</t>
  </si>
  <si>
    <t xml:space="preserve">Flood resilience</t>
  </si>
  <si>
    <t xml:space="preserve">Subtotal — Drainage</t>
  </si>
  <si>
    <t xml:space="preserve">NANA BAMBI'S — BIG FARM COSTING</t>
  </si>
  <si>
    <t xml:space="preserve">EARLY WORKS — BIG FARM</t>
  </si>
  <si>
    <t xml:space="preserve">Goat fencing (mobile panels)</t>
  </si>
  <si>
    <t xml:space="preserve">Basic bathrooms (build)</t>
  </si>
  <si>
    <t xml:space="preserve">Tenant housing upgrades</t>
  </si>
  <si>
    <t xml:space="preserve">Per unit</t>
  </si>
  <si>
    <t xml:space="preserve">Access road / track</t>
  </si>
  <si>
    <t xml:space="preserve">Gravel + drainage</t>
  </si>
  <si>
    <t xml:space="preserve">Water system (wells + pump)</t>
  </si>
  <si>
    <t xml:space="preserve">Basic</t>
  </si>
  <si>
    <t xml:space="preserve">Mobile shade structures</t>
  </si>
  <si>
    <t xml:space="preserve">Subtotal — Early Works</t>
  </si>
  <si>
    <t xml:space="preserve">LATER STAGE — POST STABILITY</t>
  </si>
  <si>
    <t xml:space="preserve">Airbnb huts (each)</t>
  </si>
  <si>
    <t xml:space="preserve">Steep terrain / river</t>
  </si>
  <si>
    <t xml:space="preserve">Small dairy setup</t>
  </si>
  <si>
    <t xml:space="preserve">Goat + cow</t>
  </si>
  <si>
    <t xml:space="preserve">Beef herd expansion</t>
  </si>
  <si>
    <t xml:space="preserve">Per additional head</t>
  </si>
  <si>
    <t xml:space="preserve">Land lease (annual)</t>
  </si>
  <si>
    <t xml:space="preserve">Additional pasture</t>
  </si>
  <si>
    <t xml:space="preserve">Subtotal — Later Stage</t>
  </si>
  <si>
    <t xml:space="preserve">NANA BAMBI'S — LABOUR COSTING</t>
  </si>
  <si>
    <t xml:space="preserve">Role</t>
  </si>
  <si>
    <t xml:space="preserve">Headcount</t>
  </si>
  <si>
    <t xml:space="preserve">Monthly Rate (₱)</t>
  </si>
  <si>
    <t xml:space="preserve">Annual Cost (₱)</t>
  </si>
  <si>
    <t xml:space="preserve">Egg production</t>
  </si>
  <si>
    <t xml:space="preserve">Agrupacion</t>
  </si>
  <si>
    <t xml:space="preserve">Broiler management</t>
  </si>
  <si>
    <t xml:space="preserve">Goat herder 1</t>
  </si>
  <si>
    <t xml:space="preserve">Big farm</t>
  </si>
  <si>
    <t xml:space="preserve">Goat herder 2</t>
  </si>
  <si>
    <t xml:space="preserve">Cattle herder</t>
  </si>
  <si>
    <t xml:space="preserve">Big farm + oversight</t>
  </si>
  <si>
    <t xml:space="preserve">Feed mill operator</t>
  </si>
  <si>
    <t xml:space="preserve">Farm shop site</t>
  </si>
  <si>
    <t xml:space="preserve">General farm hand</t>
  </si>
  <si>
    <t xml:space="preserve">Rotating</t>
  </si>
  <si>
    <t xml:space="preserve">TOTAL HEADCOUNT</t>
  </si>
  <si>
    <t xml:space="preserve">TOTAL ANNUAL</t>
  </si>
  <si>
    <t xml:space="preserve">TOTAL MONTHLY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</si>
</sst>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₱#,##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3D2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3D2F"/>
        <bgColor rgb="FF003300"/>
      </patternFill>
    </fill>
    <fill>
      <patternFill patternType="solid">
        <fgColor rgb="FF2D5A3F"/>
        <bgColor rgb="FF1B3D2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2D5A3F"/>
      <rgbColor rgb="FF993300"/>
      <rgbColor rgb="FF993366"/>
      <rgbColor rgb="FF333399"/>
      <rgbColor rgb="FF1B3D2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D2F"/>
    <pageSetUpPr fitToPage="false"/>
  </sheetPr>
  <dimension ref="A1:F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3" min="2" style="0" width="15"/>
    <col collapsed="false" customWidth="true" hidden="false" outlineLevel="0" max="5" min="4" style="0" width="18"/>
    <col collapsed="false" customWidth="true" hidden="false" outlineLevel="0" max="6" min="6" style="0" width="20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customFormat="false" ht="15" hidden="false" customHeight="false" outlineLevel="0" collapsed="false">
      <c r="A5" s="4" t="s">
        <v>8</v>
      </c>
      <c r="B5" s="4"/>
      <c r="C5" s="4"/>
      <c r="D5" s="4"/>
      <c r="E5" s="4"/>
      <c r="F5" s="4"/>
    </row>
    <row r="6" customFormat="false" ht="15" hidden="false" customHeight="false" outlineLevel="0" collapsed="false">
      <c r="A6" s="5" t="s">
        <v>9</v>
      </c>
      <c r="B6" s="5" t="n">
        <v>30</v>
      </c>
      <c r="C6" s="6" t="n">
        <v>350</v>
      </c>
      <c r="D6" s="6" t="n">
        <f aca="false">B6*C6</f>
        <v>10500</v>
      </c>
      <c r="E6" s="5"/>
      <c r="F6" s="5" t="s">
        <v>10</v>
      </c>
    </row>
    <row r="7" customFormat="false" ht="15" hidden="false" customHeight="false" outlineLevel="0" collapsed="false">
      <c r="A7" s="5" t="s">
        <v>11</v>
      </c>
      <c r="B7" s="5" t="n">
        <v>30</v>
      </c>
      <c r="C7" s="6" t="n">
        <v>50</v>
      </c>
      <c r="D7" s="6" t="n">
        <f aca="false">B7*C7</f>
        <v>1500</v>
      </c>
      <c r="E7" s="5"/>
      <c r="F7" s="5" t="s">
        <v>12</v>
      </c>
    </row>
    <row r="8" customFormat="false" ht="15" hidden="false" customHeight="false" outlineLevel="0" collapsed="false">
      <c r="A8" s="5" t="s">
        <v>13</v>
      </c>
      <c r="B8" s="5" t="n">
        <v>1</v>
      </c>
      <c r="C8" s="6" t="n">
        <v>500</v>
      </c>
      <c r="D8" s="6" t="n">
        <f aca="false">B8*C8</f>
        <v>500</v>
      </c>
      <c r="E8" s="5"/>
      <c r="F8" s="5" t="s">
        <v>14</v>
      </c>
    </row>
    <row r="9" customFormat="false" ht="15" hidden="false" customHeight="false" outlineLevel="0" collapsed="false">
      <c r="A9" s="5" t="s">
        <v>15</v>
      </c>
      <c r="B9" s="5" t="n">
        <v>6</v>
      </c>
      <c r="C9" s="6" t="n">
        <v>250</v>
      </c>
      <c r="D9" s="6" t="n">
        <f aca="false">B9*C9</f>
        <v>1500</v>
      </c>
      <c r="E9" s="5"/>
      <c r="F9" s="5" t="s">
        <v>16</v>
      </c>
    </row>
    <row r="10" customFormat="false" ht="15" hidden="false" customHeight="false" outlineLevel="0" collapsed="false">
      <c r="A10" s="7" t="s">
        <v>17</v>
      </c>
      <c r="B10" s="8"/>
      <c r="C10" s="8"/>
      <c r="D10" s="9" t="n">
        <f aca="false">SUM(D6:D9)</f>
        <v>14000</v>
      </c>
      <c r="E10" s="8"/>
      <c r="F10" s="8"/>
    </row>
    <row r="11" customFormat="false" ht="15" hidden="false" customHeight="false" outlineLevel="0" collapsed="false">
      <c r="A11" s="4" t="s">
        <v>18</v>
      </c>
      <c r="B11" s="4"/>
      <c r="C11" s="4"/>
      <c r="D11" s="4"/>
      <c r="E11" s="4"/>
      <c r="F11" s="4"/>
    </row>
    <row r="12" customFormat="false" ht="15" hidden="false" customHeight="false" outlineLevel="0" collapsed="false">
      <c r="A12" s="5" t="s">
        <v>19</v>
      </c>
      <c r="B12" s="5" t="n">
        <v>200</v>
      </c>
      <c r="C12" s="6" t="n">
        <v>45</v>
      </c>
      <c r="D12" s="6" t="n">
        <f aca="false">B12*C12</f>
        <v>9000</v>
      </c>
      <c r="E12" s="5"/>
      <c r="F12" s="5" t="s">
        <v>20</v>
      </c>
    </row>
    <row r="13" customFormat="false" ht="15" hidden="false" customHeight="false" outlineLevel="0" collapsed="false">
      <c r="A13" s="5" t="s">
        <v>21</v>
      </c>
      <c r="B13" s="5" t="n">
        <v>4</v>
      </c>
      <c r="C13" s="6" t="n">
        <v>8000</v>
      </c>
      <c r="D13" s="6" t="n">
        <f aca="false">B13*C13</f>
        <v>32000</v>
      </c>
      <c r="E13" s="5"/>
      <c r="F13" s="5" t="s">
        <v>16</v>
      </c>
    </row>
    <row r="14" customFormat="false" ht="15" hidden="false" customHeight="false" outlineLevel="0" collapsed="false">
      <c r="A14" s="5" t="s">
        <v>22</v>
      </c>
      <c r="B14" s="5" t="n">
        <v>1</v>
      </c>
      <c r="C14" s="6" t="n">
        <v>15000</v>
      </c>
      <c r="D14" s="6" t="n">
        <f aca="false">B14*C14</f>
        <v>15000</v>
      </c>
      <c r="E14" s="5"/>
      <c r="F14" s="5" t="s">
        <v>16</v>
      </c>
    </row>
    <row r="15" customFormat="false" ht="15" hidden="false" customHeight="false" outlineLevel="0" collapsed="false">
      <c r="A15" s="5" t="s">
        <v>23</v>
      </c>
      <c r="B15" s="5" t="n">
        <v>40</v>
      </c>
      <c r="C15" s="6" t="n">
        <v>1400</v>
      </c>
      <c r="D15" s="6" t="n">
        <f aca="false">B15*C15</f>
        <v>56000</v>
      </c>
      <c r="E15" s="5"/>
      <c r="F15" s="5" t="s">
        <v>24</v>
      </c>
    </row>
    <row r="16" customFormat="false" ht="15" hidden="false" customHeight="false" outlineLevel="0" collapsed="false">
      <c r="A16" s="5" t="s">
        <v>25</v>
      </c>
      <c r="B16" s="5" t="n">
        <v>4</v>
      </c>
      <c r="C16" s="6" t="n">
        <v>5000</v>
      </c>
      <c r="D16" s="6" t="n">
        <f aca="false">B16*C16</f>
        <v>20000</v>
      </c>
      <c r="E16" s="5"/>
      <c r="F16" s="5" t="s">
        <v>26</v>
      </c>
    </row>
    <row r="17" customFormat="false" ht="15" hidden="false" customHeight="false" outlineLevel="0" collapsed="false">
      <c r="A17" s="5" t="s">
        <v>27</v>
      </c>
      <c r="B17" s="5" t="n">
        <v>1</v>
      </c>
      <c r="C17" s="6" t="n">
        <v>8000</v>
      </c>
      <c r="D17" s="6" t="n">
        <f aca="false">B17*C17</f>
        <v>8000</v>
      </c>
      <c r="E17" s="5"/>
      <c r="F17" s="5" t="s">
        <v>28</v>
      </c>
    </row>
    <row r="18" customFormat="false" ht="15" hidden="false" customHeight="false" outlineLevel="0" collapsed="false">
      <c r="A18" s="7" t="s">
        <v>29</v>
      </c>
      <c r="B18" s="8"/>
      <c r="C18" s="8"/>
      <c r="D18" s="9" t="n">
        <f aca="false">SUM(D12:D17)</f>
        <v>140000</v>
      </c>
      <c r="E18" s="8"/>
      <c r="F18" s="8"/>
    </row>
    <row r="19" customFormat="false" ht="15" hidden="false" customHeight="false" outlineLevel="0" collapsed="false">
      <c r="A19" s="4" t="s">
        <v>30</v>
      </c>
      <c r="B19" s="4"/>
      <c r="C19" s="4"/>
      <c r="D19" s="4"/>
      <c r="E19" s="4"/>
      <c r="F19" s="4"/>
    </row>
    <row r="20" customFormat="false" ht="15" hidden="false" customHeight="false" outlineLevel="0" collapsed="false">
      <c r="A20" s="5" t="s">
        <v>31</v>
      </c>
      <c r="B20" s="5" t="n">
        <v>100</v>
      </c>
      <c r="C20" s="6" t="n">
        <v>450</v>
      </c>
      <c r="D20" s="6" t="n">
        <f aca="false">B20*C20</f>
        <v>45000</v>
      </c>
      <c r="E20" s="5"/>
      <c r="F20" s="5" t="s">
        <v>16</v>
      </c>
    </row>
    <row r="21" customFormat="false" ht="15" hidden="false" customHeight="false" outlineLevel="0" collapsed="false">
      <c r="A21" s="5" t="s">
        <v>32</v>
      </c>
      <c r="B21" s="5" t="n">
        <v>1</v>
      </c>
      <c r="C21" s="6" t="n">
        <v>50000</v>
      </c>
      <c r="D21" s="6" t="n">
        <f aca="false">B21*C21</f>
        <v>50000</v>
      </c>
      <c r="E21" s="5"/>
      <c r="F21" s="5" t="s">
        <v>33</v>
      </c>
    </row>
    <row r="22" customFormat="false" ht="15" hidden="false" customHeight="false" outlineLevel="0" collapsed="false">
      <c r="A22" s="5" t="s">
        <v>34</v>
      </c>
      <c r="B22" s="5" t="n">
        <v>20</v>
      </c>
      <c r="C22" s="6" t="n">
        <v>500</v>
      </c>
      <c r="D22" s="6" t="n">
        <f aca="false">B22*C22</f>
        <v>10000</v>
      </c>
      <c r="E22" s="5"/>
      <c r="F22" s="5" t="s">
        <v>16</v>
      </c>
    </row>
    <row r="23" customFormat="false" ht="15" hidden="false" customHeight="false" outlineLevel="0" collapsed="false">
      <c r="A23" s="5" t="s">
        <v>35</v>
      </c>
      <c r="B23" s="5" t="n">
        <v>8</v>
      </c>
      <c r="C23" s="6" t="n">
        <v>1400</v>
      </c>
      <c r="D23" s="6" t="n">
        <f aca="false">B23*C23</f>
        <v>11200</v>
      </c>
      <c r="E23" s="5"/>
      <c r="F23" s="5" t="s">
        <v>28</v>
      </c>
    </row>
    <row r="24" customFormat="false" ht="15" hidden="false" customHeight="false" outlineLevel="0" collapsed="false">
      <c r="A24" s="5" t="s">
        <v>27</v>
      </c>
      <c r="B24" s="5" t="n">
        <v>1</v>
      </c>
      <c r="C24" s="6" t="n">
        <v>8000</v>
      </c>
      <c r="D24" s="6" t="n">
        <f aca="false">B24*C24</f>
        <v>8000</v>
      </c>
      <c r="E24" s="5"/>
      <c r="F24" s="5" t="s">
        <v>28</v>
      </c>
    </row>
    <row r="25" customFormat="false" ht="15" hidden="false" customHeight="false" outlineLevel="0" collapsed="false">
      <c r="A25" s="5" t="s">
        <v>36</v>
      </c>
      <c r="B25" s="5" t="n">
        <v>1</v>
      </c>
      <c r="C25" s="6" t="n">
        <v>2000</v>
      </c>
      <c r="D25" s="6" t="n">
        <f aca="false">B25*C25</f>
        <v>2000</v>
      </c>
      <c r="E25" s="5"/>
      <c r="F25" s="5" t="s">
        <v>37</v>
      </c>
    </row>
    <row r="26" customFormat="false" ht="15" hidden="false" customHeight="false" outlineLevel="0" collapsed="false">
      <c r="A26" s="7" t="s">
        <v>38</v>
      </c>
      <c r="B26" s="8"/>
      <c r="C26" s="8"/>
      <c r="D26" s="9" t="n">
        <f aca="false">SUM(D20:D25)</f>
        <v>126200</v>
      </c>
      <c r="E26" s="8"/>
      <c r="F26" s="8"/>
    </row>
    <row r="27" customFormat="false" ht="15" hidden="false" customHeight="false" outlineLevel="0" collapsed="false">
      <c r="A27" s="4" t="s">
        <v>39</v>
      </c>
      <c r="B27" s="4"/>
      <c r="C27" s="4"/>
      <c r="D27" s="4"/>
      <c r="E27" s="4"/>
      <c r="F27" s="4"/>
    </row>
    <row r="28" customFormat="false" ht="15" hidden="false" customHeight="false" outlineLevel="0" collapsed="false">
      <c r="A28" s="5" t="s">
        <v>40</v>
      </c>
      <c r="B28" s="5" t="n">
        <v>40</v>
      </c>
      <c r="C28" s="6" t="n">
        <v>5000</v>
      </c>
      <c r="D28" s="6" t="n">
        <f aca="false">B28*C28</f>
        <v>200000</v>
      </c>
      <c r="E28" s="5"/>
      <c r="F28" s="5" t="s">
        <v>41</v>
      </c>
    </row>
    <row r="29" customFormat="false" ht="15" hidden="false" customHeight="false" outlineLevel="0" collapsed="false">
      <c r="A29" s="5" t="s">
        <v>42</v>
      </c>
      <c r="B29" s="5" t="n">
        <v>20</v>
      </c>
      <c r="C29" s="6" t="n">
        <v>3000</v>
      </c>
      <c r="D29" s="6" t="n">
        <f aca="false">B29*C29</f>
        <v>60000</v>
      </c>
      <c r="E29" s="5"/>
      <c r="F29" s="5" t="s">
        <v>43</v>
      </c>
    </row>
    <row r="30" customFormat="false" ht="15" hidden="false" customHeight="false" outlineLevel="0" collapsed="false">
      <c r="A30" s="5" t="s">
        <v>44</v>
      </c>
      <c r="B30" s="5" t="n">
        <v>1</v>
      </c>
      <c r="C30" s="6" t="n">
        <v>80000</v>
      </c>
      <c r="D30" s="6" t="n">
        <f aca="false">B30*C30</f>
        <v>80000</v>
      </c>
      <c r="E30" s="5"/>
      <c r="F30" s="5" t="s">
        <v>45</v>
      </c>
    </row>
    <row r="31" customFormat="false" ht="15" hidden="false" customHeight="false" outlineLevel="0" collapsed="false">
      <c r="A31" s="5" t="s">
        <v>11</v>
      </c>
      <c r="B31" s="5" t="n">
        <v>40</v>
      </c>
      <c r="C31" s="6" t="n">
        <v>100</v>
      </c>
      <c r="D31" s="6" t="n">
        <f aca="false">B31*C31</f>
        <v>4000</v>
      </c>
      <c r="E31" s="5"/>
      <c r="F31" s="5" t="s">
        <v>46</v>
      </c>
    </row>
    <row r="32" customFormat="false" ht="15" hidden="false" customHeight="false" outlineLevel="0" collapsed="false">
      <c r="A32" s="5" t="s">
        <v>47</v>
      </c>
      <c r="B32" s="5" t="n">
        <v>1</v>
      </c>
      <c r="C32" s="6" t="n">
        <v>2000</v>
      </c>
      <c r="D32" s="6" t="n">
        <f aca="false">B32*C32</f>
        <v>2000</v>
      </c>
      <c r="E32" s="5"/>
      <c r="F32" s="5" t="s">
        <v>48</v>
      </c>
    </row>
    <row r="33" customFormat="false" ht="15" hidden="false" customHeight="false" outlineLevel="0" collapsed="false">
      <c r="A33" s="5" t="s">
        <v>49</v>
      </c>
      <c r="B33" s="5" t="n">
        <v>2</v>
      </c>
      <c r="C33" s="6" t="n">
        <v>8000</v>
      </c>
      <c r="D33" s="6" t="n">
        <f aca="false">B33*C33</f>
        <v>16000</v>
      </c>
      <c r="E33" s="5"/>
      <c r="F33" s="5" t="s">
        <v>50</v>
      </c>
    </row>
    <row r="34" customFormat="false" ht="15" hidden="false" customHeight="false" outlineLevel="0" collapsed="false">
      <c r="A34" s="5" t="s">
        <v>51</v>
      </c>
      <c r="B34" s="5" t="n">
        <v>4</v>
      </c>
      <c r="C34" s="6" t="n">
        <v>1500</v>
      </c>
      <c r="D34" s="6" t="n">
        <f aca="false">B34*C34</f>
        <v>6000</v>
      </c>
      <c r="E34" s="5"/>
      <c r="F34" s="5" t="s">
        <v>16</v>
      </c>
    </row>
    <row r="35" customFormat="false" ht="15" hidden="false" customHeight="false" outlineLevel="0" collapsed="false">
      <c r="A35" s="7" t="s">
        <v>52</v>
      </c>
      <c r="B35" s="8"/>
      <c r="C35" s="8"/>
      <c r="D35" s="9" t="n">
        <f aca="false">SUM(D28:D34)</f>
        <v>368000</v>
      </c>
      <c r="E35" s="8"/>
      <c r="F35" s="8"/>
    </row>
    <row r="36" customFormat="false" ht="15" hidden="false" customHeight="false" outlineLevel="0" collapsed="false">
      <c r="A36" s="4" t="s">
        <v>53</v>
      </c>
      <c r="B36" s="4"/>
      <c r="C36" s="4"/>
      <c r="D36" s="4"/>
      <c r="E36" s="4"/>
      <c r="F36" s="4"/>
    </row>
    <row r="37" customFormat="false" ht="15" hidden="false" customHeight="false" outlineLevel="0" collapsed="false">
      <c r="A37" s="5" t="s">
        <v>54</v>
      </c>
      <c r="B37" s="5" t="n">
        <v>2</v>
      </c>
      <c r="C37" s="6" t="n">
        <v>50000</v>
      </c>
      <c r="D37" s="6" t="n">
        <f aca="false">B37*C37</f>
        <v>100000</v>
      </c>
      <c r="E37" s="5"/>
      <c r="F37" s="5" t="s">
        <v>55</v>
      </c>
    </row>
    <row r="38" customFormat="false" ht="15" hidden="false" customHeight="false" outlineLevel="0" collapsed="false">
      <c r="A38" s="5" t="s">
        <v>56</v>
      </c>
      <c r="B38" s="5" t="n">
        <v>2</v>
      </c>
      <c r="C38" s="6" t="n">
        <v>3000</v>
      </c>
      <c r="D38" s="6" t="n">
        <f aca="false">B38*C38</f>
        <v>6000</v>
      </c>
      <c r="E38" s="5"/>
      <c r="F38" s="5" t="s">
        <v>57</v>
      </c>
    </row>
    <row r="39" customFormat="false" ht="15" hidden="false" customHeight="false" outlineLevel="0" collapsed="false">
      <c r="A39" s="5" t="s">
        <v>58</v>
      </c>
      <c r="B39" s="5" t="n">
        <v>1</v>
      </c>
      <c r="C39" s="6" t="n">
        <v>40000</v>
      </c>
      <c r="D39" s="6" t="n">
        <f aca="false">B39*C39</f>
        <v>40000</v>
      </c>
      <c r="E39" s="5"/>
      <c r="F39" s="5" t="s">
        <v>59</v>
      </c>
    </row>
    <row r="40" customFormat="false" ht="15" hidden="false" customHeight="false" outlineLevel="0" collapsed="false">
      <c r="A40" s="5" t="s">
        <v>60</v>
      </c>
      <c r="B40" s="5" t="n">
        <v>1</v>
      </c>
      <c r="C40" s="6" t="n">
        <v>10000</v>
      </c>
      <c r="D40" s="6" t="n">
        <f aca="false">B40*C40</f>
        <v>10000</v>
      </c>
      <c r="E40" s="5"/>
      <c r="F40" s="5" t="s">
        <v>61</v>
      </c>
    </row>
    <row r="41" customFormat="false" ht="15" hidden="false" customHeight="false" outlineLevel="0" collapsed="false">
      <c r="A41" s="5" t="s">
        <v>62</v>
      </c>
      <c r="B41" s="5" t="n">
        <v>2</v>
      </c>
      <c r="C41" s="6" t="n">
        <v>2000</v>
      </c>
      <c r="D41" s="6" t="n">
        <f aca="false">B41*C41</f>
        <v>4000</v>
      </c>
      <c r="E41" s="5"/>
      <c r="F41" s="5"/>
    </row>
    <row r="42" customFormat="false" ht="15" hidden="false" customHeight="false" outlineLevel="0" collapsed="false">
      <c r="A42" s="5" t="s">
        <v>63</v>
      </c>
      <c r="B42" s="5" t="n">
        <v>1</v>
      </c>
      <c r="C42" s="6" t="n">
        <v>8000</v>
      </c>
      <c r="D42" s="6" t="n">
        <f aca="false">B42*C42</f>
        <v>8000</v>
      </c>
      <c r="E42" s="5"/>
      <c r="F42" s="5" t="s">
        <v>64</v>
      </c>
    </row>
    <row r="43" customFormat="false" ht="15" hidden="false" customHeight="false" outlineLevel="0" collapsed="false">
      <c r="A43" s="5" t="s">
        <v>65</v>
      </c>
      <c r="B43" s="5" t="n">
        <v>1</v>
      </c>
      <c r="C43" s="6" t="n">
        <v>8000</v>
      </c>
      <c r="D43" s="6" t="n">
        <f aca="false">B43*C43</f>
        <v>8000</v>
      </c>
      <c r="E43" s="5"/>
      <c r="F43" s="5" t="s">
        <v>28</v>
      </c>
    </row>
    <row r="44" customFormat="false" ht="15" hidden="false" customHeight="false" outlineLevel="0" collapsed="false">
      <c r="A44" s="5" t="s">
        <v>47</v>
      </c>
      <c r="B44" s="5" t="n">
        <v>1</v>
      </c>
      <c r="C44" s="6" t="n">
        <v>1500</v>
      </c>
      <c r="D44" s="6" t="n">
        <f aca="false">B44*C44</f>
        <v>1500</v>
      </c>
      <c r="E44" s="5"/>
      <c r="F44" s="5" t="s">
        <v>28</v>
      </c>
    </row>
    <row r="45" customFormat="false" ht="15" hidden="false" customHeight="false" outlineLevel="0" collapsed="false">
      <c r="A45" s="7" t="s">
        <v>66</v>
      </c>
      <c r="B45" s="8"/>
      <c r="C45" s="8"/>
      <c r="D45" s="9" t="n">
        <f aca="false">SUM(D37:D44)</f>
        <v>177500</v>
      </c>
      <c r="E45" s="8"/>
      <c r="F45" s="8"/>
    </row>
    <row r="46" customFormat="false" ht="15" hidden="false" customHeight="false" outlineLevel="0" collapsed="false">
      <c r="A46" s="4" t="s">
        <v>67</v>
      </c>
      <c r="B46" s="4"/>
      <c r="C46" s="4"/>
      <c r="D46" s="4"/>
      <c r="E46" s="4"/>
      <c r="F46" s="4"/>
    </row>
    <row r="47" customFormat="false" ht="15" hidden="false" customHeight="false" outlineLevel="0" collapsed="false">
      <c r="A47" s="5" t="s">
        <v>68</v>
      </c>
      <c r="B47" s="5" t="n">
        <v>1</v>
      </c>
      <c r="C47" s="6" t="n">
        <v>35000</v>
      </c>
      <c r="D47" s="6" t="n">
        <f aca="false">B47*C47</f>
        <v>35000</v>
      </c>
      <c r="E47" s="5"/>
      <c r="F47" s="5" t="s">
        <v>16</v>
      </c>
    </row>
    <row r="48" customFormat="false" ht="15" hidden="false" customHeight="false" outlineLevel="0" collapsed="false">
      <c r="A48" s="5" t="s">
        <v>69</v>
      </c>
      <c r="B48" s="5" t="n">
        <v>1</v>
      </c>
      <c r="C48" s="6" t="n">
        <v>25000</v>
      </c>
      <c r="D48" s="6" t="n">
        <f aca="false">B48*C48</f>
        <v>25000</v>
      </c>
      <c r="E48" s="5"/>
      <c r="F48" s="5" t="s">
        <v>16</v>
      </c>
    </row>
    <row r="49" customFormat="false" ht="15" hidden="false" customHeight="false" outlineLevel="0" collapsed="false">
      <c r="A49" s="5" t="s">
        <v>70</v>
      </c>
      <c r="B49" s="5" t="n">
        <v>1</v>
      </c>
      <c r="C49" s="6" t="n">
        <v>45000</v>
      </c>
      <c r="D49" s="6" t="n">
        <f aca="false">B49*C49</f>
        <v>45000</v>
      </c>
      <c r="E49" s="5"/>
      <c r="F49" s="5" t="s">
        <v>16</v>
      </c>
    </row>
    <row r="50" customFormat="false" ht="15" hidden="false" customHeight="false" outlineLevel="0" collapsed="false">
      <c r="A50" s="5" t="s">
        <v>71</v>
      </c>
      <c r="B50" s="5" t="n">
        <v>2</v>
      </c>
      <c r="C50" s="6" t="n">
        <v>80000</v>
      </c>
      <c r="D50" s="6" t="n">
        <f aca="false">B50*C50</f>
        <v>160000</v>
      </c>
      <c r="E50" s="5"/>
      <c r="F50" s="5" t="s">
        <v>72</v>
      </c>
    </row>
    <row r="51" customFormat="false" ht="15" hidden="false" customHeight="false" outlineLevel="0" collapsed="false">
      <c r="A51" s="5" t="s">
        <v>73</v>
      </c>
      <c r="B51" s="5" t="n">
        <v>3</v>
      </c>
      <c r="C51" s="6" t="n">
        <v>3000</v>
      </c>
      <c r="D51" s="6" t="n">
        <f aca="false">B51*C51</f>
        <v>9000</v>
      </c>
      <c r="E51" s="5"/>
      <c r="F51" s="5" t="s">
        <v>74</v>
      </c>
    </row>
    <row r="52" customFormat="false" ht="15" hidden="false" customHeight="false" outlineLevel="0" collapsed="false">
      <c r="A52" s="5" t="s">
        <v>75</v>
      </c>
      <c r="B52" s="5" t="n">
        <v>1</v>
      </c>
      <c r="C52" s="6" t="n">
        <v>20000</v>
      </c>
      <c r="D52" s="6" t="n">
        <f aca="false">B52*C52</f>
        <v>20000</v>
      </c>
      <c r="E52" s="5"/>
      <c r="F52" s="5" t="s">
        <v>76</v>
      </c>
    </row>
    <row r="53" customFormat="false" ht="15" hidden="false" customHeight="false" outlineLevel="0" collapsed="false">
      <c r="A53" s="7" t="s">
        <v>77</v>
      </c>
      <c r="B53" s="8"/>
      <c r="C53" s="8"/>
      <c r="D53" s="9" t="n">
        <f aca="false">SUM(D47:D52)</f>
        <v>294000</v>
      </c>
      <c r="E53" s="8"/>
      <c r="F53" s="8"/>
    </row>
  </sheetData>
  <mergeCells count="6">
    <mergeCell ref="A5:F5"/>
    <mergeCell ref="A11:F11"/>
    <mergeCell ref="A19:F19"/>
    <mergeCell ref="A27:F27"/>
    <mergeCell ref="A36:F36"/>
    <mergeCell ref="A46:F4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D2F"/>
    <pageSetUpPr fitToPage="false"/>
  </sheetPr>
  <dimension ref="A1:E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2"/>
    <col collapsed="false" customWidth="true" hidden="false" outlineLevel="0" max="3" min="3" style="0" width="15"/>
    <col collapsed="false" customWidth="true" hidden="false" outlineLevel="0" max="4" min="4" style="0" width="18"/>
    <col collapsed="false" customWidth="true" hidden="false" outlineLevel="0" max="5" min="5" style="0" width="20"/>
  </cols>
  <sheetData>
    <row r="1" customFormat="false" ht="17.35" hidden="false" customHeight="false" outlineLevel="0" collapsed="false">
      <c r="A1" s="1" t="s">
        <v>78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7</v>
      </c>
    </row>
    <row r="5" customFormat="false" ht="15" hidden="false" customHeight="false" outlineLevel="0" collapsed="false">
      <c r="A5" s="4" t="s">
        <v>79</v>
      </c>
      <c r="B5" s="4"/>
      <c r="C5" s="4"/>
      <c r="D5" s="4"/>
      <c r="E5" s="4"/>
    </row>
    <row r="6" customFormat="false" ht="15" hidden="false" customHeight="false" outlineLevel="0" collapsed="false">
      <c r="A6" s="5" t="s">
        <v>80</v>
      </c>
      <c r="B6" s="5" t="n">
        <v>12</v>
      </c>
      <c r="C6" s="6" t="n">
        <v>12000</v>
      </c>
      <c r="D6" s="6" t="n">
        <f aca="false">B6*C6</f>
        <v>144000</v>
      </c>
      <c r="E6" s="5" t="s">
        <v>81</v>
      </c>
    </row>
    <row r="7" customFormat="false" ht="15" hidden="false" customHeight="false" outlineLevel="0" collapsed="false">
      <c r="A7" s="5" t="s">
        <v>82</v>
      </c>
      <c r="B7" s="5" t="n">
        <v>2</v>
      </c>
      <c r="C7" s="6" t="n">
        <v>40000</v>
      </c>
      <c r="D7" s="6" t="n">
        <f aca="false">B7*C7</f>
        <v>80000</v>
      </c>
      <c r="E7" s="5" t="s">
        <v>83</v>
      </c>
    </row>
    <row r="8" customFormat="false" ht="15" hidden="false" customHeight="false" outlineLevel="0" collapsed="false">
      <c r="A8" s="5" t="s">
        <v>84</v>
      </c>
      <c r="B8" s="5" t="n">
        <v>3</v>
      </c>
      <c r="C8" s="6" t="n">
        <v>15000</v>
      </c>
      <c r="D8" s="6" t="n">
        <f aca="false">B8*C8</f>
        <v>45000</v>
      </c>
      <c r="E8" s="5" t="s">
        <v>85</v>
      </c>
    </row>
    <row r="9" customFormat="false" ht="15" hidden="false" customHeight="false" outlineLevel="0" collapsed="false">
      <c r="A9" s="5" t="s">
        <v>86</v>
      </c>
      <c r="B9" s="5" t="n">
        <v>1</v>
      </c>
      <c r="C9" s="6" t="n">
        <v>25000</v>
      </c>
      <c r="D9" s="6" t="n">
        <f aca="false">B9*C9</f>
        <v>25000</v>
      </c>
      <c r="E9" s="5" t="s">
        <v>87</v>
      </c>
    </row>
    <row r="10" customFormat="false" ht="15" hidden="false" customHeight="false" outlineLevel="0" collapsed="false">
      <c r="A10" s="5" t="s">
        <v>88</v>
      </c>
      <c r="B10" s="5" t="n">
        <v>1</v>
      </c>
      <c r="C10" s="6" t="n">
        <v>30000</v>
      </c>
      <c r="D10" s="6" t="n">
        <f aca="false">B10*C10</f>
        <v>30000</v>
      </c>
      <c r="E10" s="5" t="s">
        <v>89</v>
      </c>
    </row>
    <row r="11" customFormat="false" ht="15" hidden="false" customHeight="false" outlineLevel="0" collapsed="false">
      <c r="A11" s="5" t="s">
        <v>90</v>
      </c>
      <c r="B11" s="5" t="n">
        <v>1</v>
      </c>
      <c r="C11" s="6" t="n">
        <v>15000</v>
      </c>
      <c r="D11" s="6" t="n">
        <f aca="false">B11*C11</f>
        <v>15000</v>
      </c>
      <c r="E11" s="5" t="s">
        <v>91</v>
      </c>
    </row>
    <row r="12" customFormat="false" ht="15" hidden="false" customHeight="false" outlineLevel="0" collapsed="false">
      <c r="A12" s="5" t="s">
        <v>92</v>
      </c>
      <c r="B12" s="5" t="n">
        <v>1</v>
      </c>
      <c r="C12" s="6" t="n">
        <v>40000</v>
      </c>
      <c r="D12" s="6" t="n">
        <f aca="false">B12*C12</f>
        <v>40000</v>
      </c>
      <c r="E12" s="5" t="s">
        <v>93</v>
      </c>
    </row>
    <row r="13" customFormat="false" ht="15" hidden="false" customHeight="false" outlineLevel="0" collapsed="false">
      <c r="A13" s="5" t="s">
        <v>94</v>
      </c>
      <c r="B13" s="5" t="n">
        <v>1</v>
      </c>
      <c r="C13" s="6" t="n">
        <v>35000</v>
      </c>
      <c r="D13" s="6" t="n">
        <f aca="false">B13*C13</f>
        <v>35000</v>
      </c>
      <c r="E13" s="5" t="s">
        <v>95</v>
      </c>
    </row>
    <row r="14" customFormat="false" ht="15" hidden="false" customHeight="false" outlineLevel="0" collapsed="false">
      <c r="A14" s="7" t="s">
        <v>96</v>
      </c>
      <c r="B14" s="8"/>
      <c r="C14" s="8"/>
      <c r="D14" s="9" t="n">
        <f aca="false">SUM(D6:D13)</f>
        <v>414000</v>
      </c>
      <c r="E14" s="8"/>
    </row>
    <row r="15" customFormat="false" ht="15" hidden="false" customHeight="false" outlineLevel="0" collapsed="false">
      <c r="A15" s="4" t="s">
        <v>97</v>
      </c>
      <c r="B15" s="4"/>
      <c r="C15" s="4"/>
      <c r="D15" s="4"/>
      <c r="E15" s="4"/>
    </row>
    <row r="16" customFormat="false" ht="15" hidden="false" customHeight="false" outlineLevel="0" collapsed="false">
      <c r="A16" s="5" t="s">
        <v>98</v>
      </c>
      <c r="B16" s="5" t="n">
        <v>1</v>
      </c>
      <c r="C16" s="6" t="n">
        <v>120000</v>
      </c>
      <c r="D16" s="6" t="n">
        <f aca="false">B16*C16</f>
        <v>120000</v>
      </c>
      <c r="E16" s="5" t="s">
        <v>99</v>
      </c>
    </row>
    <row r="17" customFormat="false" ht="15" hidden="false" customHeight="false" outlineLevel="0" collapsed="false">
      <c r="A17" s="5" t="s">
        <v>100</v>
      </c>
      <c r="B17" s="5" t="n">
        <v>1</v>
      </c>
      <c r="C17" s="6" t="n">
        <v>150000</v>
      </c>
      <c r="D17" s="6" t="n">
        <f aca="false">B17*C17</f>
        <v>150000</v>
      </c>
      <c r="E17" s="5" t="s">
        <v>101</v>
      </c>
    </row>
    <row r="18" customFormat="false" ht="15" hidden="false" customHeight="false" outlineLevel="0" collapsed="false">
      <c r="A18" s="5" t="s">
        <v>102</v>
      </c>
      <c r="B18" s="5" t="n">
        <v>1</v>
      </c>
      <c r="C18" s="6" t="n">
        <v>40000</v>
      </c>
      <c r="D18" s="6" t="n">
        <f aca="false">B18*C18</f>
        <v>40000</v>
      </c>
      <c r="E18" s="5"/>
    </row>
    <row r="19" customFormat="false" ht="15" hidden="false" customHeight="false" outlineLevel="0" collapsed="false">
      <c r="A19" s="5" t="s">
        <v>103</v>
      </c>
      <c r="B19" s="5" t="n">
        <v>1</v>
      </c>
      <c r="C19" s="6" t="n">
        <v>80000</v>
      </c>
      <c r="D19" s="6" t="n">
        <f aca="false">B19*C19</f>
        <v>80000</v>
      </c>
      <c r="E19" s="5" t="s">
        <v>104</v>
      </c>
    </row>
    <row r="20" customFormat="false" ht="15" hidden="false" customHeight="false" outlineLevel="0" collapsed="false">
      <c r="A20" s="5" t="s">
        <v>105</v>
      </c>
      <c r="B20" s="5" t="n">
        <v>1</v>
      </c>
      <c r="C20" s="6" t="n">
        <v>120000</v>
      </c>
      <c r="D20" s="6" t="n">
        <f aca="false">B20*C20</f>
        <v>120000</v>
      </c>
      <c r="E20" s="5" t="s">
        <v>106</v>
      </c>
    </row>
    <row r="21" customFormat="false" ht="15" hidden="false" customHeight="false" outlineLevel="0" collapsed="false">
      <c r="A21" s="5" t="s">
        <v>107</v>
      </c>
      <c r="B21" s="5" t="n">
        <v>5</v>
      </c>
      <c r="C21" s="6" t="n">
        <v>8000</v>
      </c>
      <c r="D21" s="6" t="n">
        <f aca="false">B21*C21</f>
        <v>40000</v>
      </c>
      <c r="E21" s="5" t="s">
        <v>108</v>
      </c>
    </row>
    <row r="22" customFormat="false" ht="15" hidden="false" customHeight="false" outlineLevel="0" collapsed="false">
      <c r="A22" s="5" t="s">
        <v>109</v>
      </c>
      <c r="B22" s="5" t="n">
        <v>1</v>
      </c>
      <c r="C22" s="6" t="n">
        <v>50000</v>
      </c>
      <c r="D22" s="6" t="n">
        <f aca="false">B22*C22</f>
        <v>50000</v>
      </c>
      <c r="E22" s="5"/>
    </row>
    <row r="23" customFormat="false" ht="15" hidden="false" customHeight="false" outlineLevel="0" collapsed="false">
      <c r="A23" s="5" t="s">
        <v>110</v>
      </c>
      <c r="B23" s="5" t="n">
        <v>4</v>
      </c>
      <c r="C23" s="6" t="n">
        <v>3000</v>
      </c>
      <c r="D23" s="6" t="n">
        <f aca="false">B23*C23</f>
        <v>12000</v>
      </c>
      <c r="E23" s="5"/>
    </row>
    <row r="24" customFormat="false" ht="15" hidden="false" customHeight="false" outlineLevel="0" collapsed="false">
      <c r="A24" s="5" t="s">
        <v>111</v>
      </c>
      <c r="B24" s="5" t="n">
        <v>1</v>
      </c>
      <c r="C24" s="6" t="n">
        <v>15000</v>
      </c>
      <c r="D24" s="6" t="n">
        <f aca="false">B24*C24</f>
        <v>15000</v>
      </c>
      <c r="E24" s="5" t="s">
        <v>112</v>
      </c>
    </row>
    <row r="25" customFormat="false" ht="15" hidden="false" customHeight="false" outlineLevel="0" collapsed="false">
      <c r="A25" s="7" t="s">
        <v>113</v>
      </c>
      <c r="B25" s="8"/>
      <c r="C25" s="8"/>
      <c r="D25" s="9" t="n">
        <f aca="false">SUM(D16:D24)</f>
        <v>627000</v>
      </c>
      <c r="E25" s="8"/>
    </row>
    <row r="26" customFormat="false" ht="15" hidden="false" customHeight="false" outlineLevel="0" collapsed="false">
      <c r="A26" s="4" t="s">
        <v>114</v>
      </c>
      <c r="B26" s="4"/>
      <c r="C26" s="4"/>
      <c r="D26" s="4"/>
      <c r="E26" s="4"/>
    </row>
    <row r="27" customFormat="false" ht="15" hidden="false" customHeight="false" outlineLevel="0" collapsed="false">
      <c r="A27" s="5" t="s">
        <v>115</v>
      </c>
      <c r="B27" s="5" t="n">
        <v>2</v>
      </c>
      <c r="C27" s="6" t="n">
        <v>15000</v>
      </c>
      <c r="D27" s="6" t="n">
        <f aca="false">B27*C27</f>
        <v>30000</v>
      </c>
      <c r="E27" s="5" t="s">
        <v>116</v>
      </c>
    </row>
    <row r="28" customFormat="false" ht="15" hidden="false" customHeight="false" outlineLevel="0" collapsed="false">
      <c r="A28" s="5" t="s">
        <v>117</v>
      </c>
      <c r="B28" s="5" t="n">
        <v>3</v>
      </c>
      <c r="C28" s="6" t="n">
        <v>8000</v>
      </c>
      <c r="D28" s="6" t="n">
        <f aca="false">B28*C28</f>
        <v>24000</v>
      </c>
      <c r="E28" s="5"/>
    </row>
    <row r="29" customFormat="false" ht="15" hidden="false" customHeight="false" outlineLevel="0" collapsed="false">
      <c r="A29" s="5" t="s">
        <v>118</v>
      </c>
      <c r="B29" s="5" t="n">
        <v>6</v>
      </c>
      <c r="C29" s="6" t="n">
        <v>1500</v>
      </c>
      <c r="D29" s="6" t="n">
        <f aca="false">B29*C29</f>
        <v>9000</v>
      </c>
      <c r="E29" s="5" t="s">
        <v>119</v>
      </c>
    </row>
    <row r="30" customFormat="false" ht="15" hidden="false" customHeight="false" outlineLevel="0" collapsed="false">
      <c r="A30" s="5" t="s">
        <v>120</v>
      </c>
      <c r="B30" s="5" t="n">
        <v>1</v>
      </c>
      <c r="C30" s="6" t="n">
        <v>25000</v>
      </c>
      <c r="D30" s="6" t="n">
        <f aca="false">B30*C30</f>
        <v>25000</v>
      </c>
      <c r="E30" s="5" t="s">
        <v>121</v>
      </c>
    </row>
    <row r="31" customFormat="false" ht="15" hidden="false" customHeight="false" outlineLevel="0" collapsed="false">
      <c r="A31" s="7" t="s">
        <v>122</v>
      </c>
      <c r="B31" s="8"/>
      <c r="C31" s="8"/>
      <c r="D31" s="9" t="n">
        <f aca="false">SUM(D27:D30)</f>
        <v>88000</v>
      </c>
      <c r="E31" s="8"/>
    </row>
    <row r="32" customFormat="false" ht="15" hidden="false" customHeight="false" outlineLevel="0" collapsed="false">
      <c r="A32" s="4" t="s">
        <v>123</v>
      </c>
      <c r="B32" s="4"/>
      <c r="C32" s="4"/>
      <c r="D32" s="4"/>
      <c r="E32" s="4"/>
    </row>
    <row r="33" customFormat="false" ht="15" hidden="false" customHeight="false" outlineLevel="0" collapsed="false">
      <c r="A33" s="5" t="s">
        <v>124</v>
      </c>
      <c r="B33" s="5" t="n">
        <v>600</v>
      </c>
      <c r="C33" s="6" t="n">
        <v>150</v>
      </c>
      <c r="D33" s="6" t="n">
        <f aca="false">B33*C33</f>
        <v>90000</v>
      </c>
      <c r="E33" s="5" t="s">
        <v>125</v>
      </c>
    </row>
    <row r="34" customFormat="false" ht="15" hidden="false" customHeight="false" outlineLevel="0" collapsed="false">
      <c r="A34" s="5" t="s">
        <v>126</v>
      </c>
      <c r="B34" s="5" t="n">
        <v>1</v>
      </c>
      <c r="C34" s="6" t="n">
        <v>30000</v>
      </c>
      <c r="D34" s="6" t="n">
        <f aca="false">B34*C34</f>
        <v>30000</v>
      </c>
      <c r="E34" s="5" t="s">
        <v>127</v>
      </c>
    </row>
    <row r="35" customFormat="false" ht="15" hidden="false" customHeight="false" outlineLevel="0" collapsed="false">
      <c r="A35" s="5" t="s">
        <v>128</v>
      </c>
      <c r="B35" s="5" t="n">
        <v>1</v>
      </c>
      <c r="C35" s="6" t="n">
        <v>50000</v>
      </c>
      <c r="D35" s="6" t="n">
        <f aca="false">B35*C35</f>
        <v>50000</v>
      </c>
      <c r="E35" s="5" t="s">
        <v>129</v>
      </c>
    </row>
    <row r="36" customFormat="false" ht="15" hidden="false" customHeight="false" outlineLevel="0" collapsed="false">
      <c r="A36" s="7" t="s">
        <v>130</v>
      </c>
      <c r="B36" s="8"/>
      <c r="C36" s="8"/>
      <c r="D36" s="9" t="n">
        <f aca="false">SUM(D33:D35)</f>
        <v>170000</v>
      </c>
      <c r="E36" s="8"/>
    </row>
  </sheetData>
  <mergeCells count="4">
    <mergeCell ref="A5:E5"/>
    <mergeCell ref="A15:E15"/>
    <mergeCell ref="A26:E26"/>
    <mergeCell ref="A32:E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D2F"/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2"/>
    <col collapsed="false" customWidth="true" hidden="false" outlineLevel="0" max="3" min="3" style="0" width="15"/>
    <col collapsed="false" customWidth="true" hidden="false" outlineLevel="0" max="4" min="4" style="0" width="18"/>
    <col collapsed="false" customWidth="true" hidden="false" outlineLevel="0" max="5" min="5" style="0" width="20"/>
  </cols>
  <sheetData>
    <row r="1" customFormat="false" ht="17.35" hidden="false" customHeight="false" outlineLevel="0" collapsed="false">
      <c r="A1" s="1" t="s">
        <v>131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7</v>
      </c>
    </row>
    <row r="5" customFormat="false" ht="15" hidden="false" customHeight="false" outlineLevel="0" collapsed="false">
      <c r="A5" s="4" t="s">
        <v>132</v>
      </c>
      <c r="B5" s="4"/>
      <c r="C5" s="4"/>
      <c r="D5" s="4"/>
      <c r="E5" s="4"/>
    </row>
    <row r="6" customFormat="false" ht="15" hidden="false" customHeight="false" outlineLevel="0" collapsed="false">
      <c r="A6" s="5" t="s">
        <v>133</v>
      </c>
      <c r="B6" s="5" t="n">
        <v>20</v>
      </c>
      <c r="C6" s="6" t="n">
        <v>3000</v>
      </c>
      <c r="D6" s="6" t="n">
        <f aca="false">B6*C6</f>
        <v>60000</v>
      </c>
      <c r="E6" s="5"/>
    </row>
    <row r="7" customFormat="false" ht="15" hidden="false" customHeight="false" outlineLevel="0" collapsed="false">
      <c r="A7" s="5" t="s">
        <v>134</v>
      </c>
      <c r="B7" s="5" t="n">
        <v>2</v>
      </c>
      <c r="C7" s="6" t="n">
        <v>25000</v>
      </c>
      <c r="D7" s="6" t="n">
        <f aca="false">B7*C7</f>
        <v>50000</v>
      </c>
      <c r="E7" s="5"/>
    </row>
    <row r="8" customFormat="false" ht="15" hidden="false" customHeight="false" outlineLevel="0" collapsed="false">
      <c r="A8" s="5" t="s">
        <v>135</v>
      </c>
      <c r="B8" s="5" t="n">
        <v>2</v>
      </c>
      <c r="C8" s="6" t="n">
        <v>30000</v>
      </c>
      <c r="D8" s="6" t="n">
        <f aca="false">B8*C8</f>
        <v>60000</v>
      </c>
      <c r="E8" s="5" t="s">
        <v>136</v>
      </c>
    </row>
    <row r="9" customFormat="false" ht="15" hidden="false" customHeight="false" outlineLevel="0" collapsed="false">
      <c r="A9" s="5" t="s">
        <v>137</v>
      </c>
      <c r="B9" s="5" t="n">
        <v>1</v>
      </c>
      <c r="C9" s="6" t="n">
        <v>40000</v>
      </c>
      <c r="D9" s="6" t="n">
        <f aca="false">B9*C9</f>
        <v>40000</v>
      </c>
      <c r="E9" s="5" t="s">
        <v>138</v>
      </c>
    </row>
    <row r="10" customFormat="false" ht="15" hidden="false" customHeight="false" outlineLevel="0" collapsed="false">
      <c r="A10" s="5" t="s">
        <v>139</v>
      </c>
      <c r="B10" s="5" t="n">
        <v>1</v>
      </c>
      <c r="C10" s="6" t="n">
        <v>50000</v>
      </c>
      <c r="D10" s="6" t="n">
        <f aca="false">B10*C10</f>
        <v>50000</v>
      </c>
      <c r="E10" s="5" t="s">
        <v>140</v>
      </c>
    </row>
    <row r="11" customFormat="false" ht="15" hidden="false" customHeight="false" outlineLevel="0" collapsed="false">
      <c r="A11" s="5" t="s">
        <v>141</v>
      </c>
      <c r="B11" s="5" t="n">
        <v>3</v>
      </c>
      <c r="C11" s="6" t="n">
        <v>5000</v>
      </c>
      <c r="D11" s="6" t="n">
        <f aca="false">B11*C11</f>
        <v>15000</v>
      </c>
      <c r="E11" s="5"/>
    </row>
    <row r="12" customFormat="false" ht="15" hidden="false" customHeight="false" outlineLevel="0" collapsed="false">
      <c r="A12" s="7" t="s">
        <v>142</v>
      </c>
      <c r="B12" s="8"/>
      <c r="C12" s="8"/>
      <c r="D12" s="9" t="n">
        <f aca="false">SUM(D6:D11)</f>
        <v>275000</v>
      </c>
      <c r="E12" s="8"/>
    </row>
    <row r="13" customFormat="false" ht="15" hidden="false" customHeight="false" outlineLevel="0" collapsed="false">
      <c r="A13" s="4" t="s">
        <v>143</v>
      </c>
      <c r="B13" s="4"/>
      <c r="C13" s="4"/>
      <c r="D13" s="4"/>
      <c r="E13" s="4"/>
    </row>
    <row r="14" customFormat="false" ht="15" hidden="false" customHeight="false" outlineLevel="0" collapsed="false">
      <c r="A14" s="5" t="s">
        <v>144</v>
      </c>
      <c r="B14" s="5" t="n">
        <v>3</v>
      </c>
      <c r="C14" s="6" t="n">
        <v>150000</v>
      </c>
      <c r="D14" s="6" t="n">
        <f aca="false">B14*C14</f>
        <v>450000</v>
      </c>
      <c r="E14" s="5" t="s">
        <v>145</v>
      </c>
    </row>
    <row r="15" customFormat="false" ht="15" hidden="false" customHeight="false" outlineLevel="0" collapsed="false">
      <c r="A15" s="5" t="s">
        <v>146</v>
      </c>
      <c r="B15" s="5" t="n">
        <v>1</v>
      </c>
      <c r="C15" s="6" t="n">
        <v>100000</v>
      </c>
      <c r="D15" s="6" t="n">
        <f aca="false">B15*C15</f>
        <v>100000</v>
      </c>
      <c r="E15" s="5" t="s">
        <v>147</v>
      </c>
    </row>
    <row r="16" customFormat="false" ht="15" hidden="false" customHeight="false" outlineLevel="0" collapsed="false">
      <c r="A16" s="5" t="s">
        <v>148</v>
      </c>
      <c r="B16" s="5" t="n">
        <v>10</v>
      </c>
      <c r="C16" s="6" t="n">
        <v>50000</v>
      </c>
      <c r="D16" s="6" t="n">
        <f aca="false">B16*C16</f>
        <v>500000</v>
      </c>
      <c r="E16" s="5" t="s">
        <v>149</v>
      </c>
    </row>
    <row r="17" customFormat="false" ht="15" hidden="false" customHeight="false" outlineLevel="0" collapsed="false">
      <c r="A17" s="5" t="s">
        <v>150</v>
      </c>
      <c r="B17" s="5" t="n">
        <v>1</v>
      </c>
      <c r="C17" s="6" t="n">
        <v>36000</v>
      </c>
      <c r="D17" s="6" t="n">
        <f aca="false">B17*C17</f>
        <v>36000</v>
      </c>
      <c r="E17" s="5" t="s">
        <v>151</v>
      </c>
    </row>
    <row r="18" customFormat="false" ht="15" hidden="false" customHeight="false" outlineLevel="0" collapsed="false">
      <c r="A18" s="7" t="s">
        <v>152</v>
      </c>
      <c r="B18" s="8"/>
      <c r="C18" s="8"/>
      <c r="D18" s="9" t="n">
        <f aca="false">SUM(D14:D17)</f>
        <v>1086000</v>
      </c>
      <c r="E18" s="8"/>
    </row>
  </sheetData>
  <mergeCells count="2">
    <mergeCell ref="A5:E5"/>
    <mergeCell ref="A13:E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D2F"/>
    <pageSetUpPr fitToPage="false"/>
  </sheetPr>
  <dimension ref="A1:E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2"/>
    <col collapsed="false" customWidth="true" hidden="false" outlineLevel="0" max="4" min="3" style="0" width="18"/>
    <col collapsed="false" customWidth="true" hidden="false" outlineLevel="0" max="5" min="5" style="0" width="20"/>
  </cols>
  <sheetData>
    <row r="1" customFormat="false" ht="17.35" hidden="false" customHeight="false" outlineLevel="0" collapsed="false">
      <c r="A1" s="1" t="s">
        <v>153</v>
      </c>
    </row>
    <row r="3" customFormat="false" ht="15" hidden="false" customHeight="false" outlineLevel="0" collapsed="false">
      <c r="A3" s="3" t="s">
        <v>154</v>
      </c>
      <c r="B3" s="3" t="s">
        <v>155</v>
      </c>
      <c r="C3" s="3" t="s">
        <v>156</v>
      </c>
      <c r="D3" s="3" t="s">
        <v>157</v>
      </c>
      <c r="E3" s="3" t="s">
        <v>7</v>
      </c>
    </row>
    <row r="4" customFormat="false" ht="15" hidden="false" customHeight="false" outlineLevel="0" collapsed="false">
      <c r="A4" s="5" t="s">
        <v>158</v>
      </c>
      <c r="B4" s="5" t="n">
        <v>1</v>
      </c>
      <c r="C4" s="6" t="n">
        <v>8000</v>
      </c>
      <c r="D4" s="6" t="n">
        <f aca="false">B4*C4*12</f>
        <v>96000</v>
      </c>
      <c r="E4" s="5" t="s">
        <v>159</v>
      </c>
    </row>
    <row r="5" customFormat="false" ht="15" hidden="false" customHeight="false" outlineLevel="0" collapsed="false">
      <c r="A5" s="5" t="s">
        <v>160</v>
      </c>
      <c r="B5" s="5" t="n">
        <v>1</v>
      </c>
      <c r="C5" s="6" t="n">
        <v>8000</v>
      </c>
      <c r="D5" s="6" t="n">
        <f aca="false">B5*C5*12</f>
        <v>96000</v>
      </c>
      <c r="E5" s="5" t="s">
        <v>159</v>
      </c>
    </row>
    <row r="6" customFormat="false" ht="15" hidden="false" customHeight="false" outlineLevel="0" collapsed="false">
      <c r="A6" s="5" t="s">
        <v>161</v>
      </c>
      <c r="B6" s="5" t="n">
        <v>1</v>
      </c>
      <c r="C6" s="6" t="n">
        <v>8000</v>
      </c>
      <c r="D6" s="6" t="n">
        <f aca="false">B6*C6*12</f>
        <v>96000</v>
      </c>
      <c r="E6" s="5" t="s">
        <v>162</v>
      </c>
    </row>
    <row r="7" customFormat="false" ht="15" hidden="false" customHeight="false" outlineLevel="0" collapsed="false">
      <c r="A7" s="5" t="s">
        <v>163</v>
      </c>
      <c r="B7" s="5" t="n">
        <v>1</v>
      </c>
      <c r="C7" s="6" t="n">
        <v>8000</v>
      </c>
      <c r="D7" s="6" t="n">
        <f aca="false">B7*C7*12</f>
        <v>96000</v>
      </c>
      <c r="E7" s="5" t="s">
        <v>162</v>
      </c>
    </row>
    <row r="8" customFormat="false" ht="15" hidden="false" customHeight="false" outlineLevel="0" collapsed="false">
      <c r="A8" s="5" t="s">
        <v>164</v>
      </c>
      <c r="B8" s="5" t="n">
        <v>1</v>
      </c>
      <c r="C8" s="6" t="n">
        <v>8000</v>
      </c>
      <c r="D8" s="6" t="n">
        <f aca="false">B8*C8*12</f>
        <v>96000</v>
      </c>
      <c r="E8" s="5" t="s">
        <v>165</v>
      </c>
    </row>
    <row r="9" customFormat="false" ht="15" hidden="false" customHeight="false" outlineLevel="0" collapsed="false">
      <c r="A9" s="5" t="s">
        <v>166</v>
      </c>
      <c r="B9" s="5" t="n">
        <v>1</v>
      </c>
      <c r="C9" s="6" t="n">
        <v>10000</v>
      </c>
      <c r="D9" s="6" t="n">
        <f aca="false">B9*C9*12</f>
        <v>120000</v>
      </c>
      <c r="E9" s="5" t="s">
        <v>167</v>
      </c>
    </row>
    <row r="10" customFormat="false" ht="15" hidden="false" customHeight="false" outlineLevel="0" collapsed="false">
      <c r="A10" s="5" t="s">
        <v>168</v>
      </c>
      <c r="B10" s="5" t="n">
        <v>2</v>
      </c>
      <c r="C10" s="6" t="n">
        <v>7000</v>
      </c>
      <c r="D10" s="6" t="n">
        <f aca="false">B10*C10*12</f>
        <v>168000</v>
      </c>
      <c r="E10" s="5" t="s">
        <v>169</v>
      </c>
    </row>
    <row r="11" customFormat="false" ht="15" hidden="false" customHeight="false" outlineLevel="0" collapsed="false">
      <c r="A11" s="7" t="s">
        <v>170</v>
      </c>
      <c r="B11" s="7" t="n">
        <f aca="false">SUM(B4:B10)</f>
        <v>8</v>
      </c>
      <c r="C11" s="7" t="s">
        <v>171</v>
      </c>
      <c r="D11" s="9" t="n">
        <f aca="false">SUM(D4:D10)</f>
        <v>768000</v>
      </c>
      <c r="E11" s="8"/>
    </row>
    <row r="12" customFormat="false" ht="15" hidden="false" customHeight="false" outlineLevel="0" collapsed="false">
      <c r="A12" s="7" t="s">
        <v>172</v>
      </c>
      <c r="B12" s="8"/>
      <c r="C12" s="8"/>
      <c r="D12" s="9" t="n">
        <f aca="false">D11/12</f>
        <v>64000</v>
      </c>
      <c r="E12" s="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2026-02-28T14:02:47Z</dcterms:created>
  <dc:creator>openpyxl</dc:creator>
  <dc:description/>
  <dc:language>en-US</dc:language>
  <cp:lastModifiedBy/>
  <dcterms:modified xsi:type="dcterms:W3CDTF">2026-02-28T14:02:47Z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